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B28" i="1" l="1"/>
  <c r="A28" i="1"/>
  <c r="L27" i="1"/>
  <c r="L28" i="1" s="1"/>
  <c r="J27" i="1"/>
  <c r="I27" i="1"/>
  <c r="H27" i="1"/>
  <c r="G27" i="1"/>
  <c r="F27" i="1"/>
  <c r="B16" i="1"/>
  <c r="A16" i="1"/>
  <c r="J15" i="1"/>
  <c r="J28" i="1" s="1"/>
  <c r="I15" i="1"/>
  <c r="I28" i="1" s="1"/>
  <c r="H15" i="1"/>
  <c r="H28" i="1" s="1"/>
  <c r="G15" i="1"/>
  <c r="G28" i="1" s="1"/>
  <c r="F15" i="1"/>
  <c r="F28" i="1" s="1"/>
</calcChain>
</file>

<file path=xl/sharedStrings.xml><?xml version="1.0" encoding="utf-8"?>
<sst xmlns="http://schemas.openxmlformats.org/spreadsheetml/2006/main" count="56" uniqueCount="53">
  <si>
    <t>Школа</t>
  </si>
  <si>
    <t>МБОУ КР ОО "Глинская СОШ"</t>
  </si>
  <si>
    <t>Утвердил:</t>
  </si>
  <si>
    <t>должность</t>
  </si>
  <si>
    <t>ИО директора</t>
  </si>
  <si>
    <t>Типовое примерное меню приготавливаемых блюд</t>
  </si>
  <si>
    <t>фамилия</t>
  </si>
  <si>
    <t>Сулейманова И.Р.</t>
  </si>
  <si>
    <t>Возрастная категория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</si>
  <si>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</si>
  <si>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</si>
  <si>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</si>
  <si>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</si>
  <si>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</si>
  <si>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</si>
  <si>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</si>
  <si>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</si>
  <si>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</si>
  <si>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</si>
  <si>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</si>
  <si>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</si>
  <si>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</si>
  <si>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</si>
  <si>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</si>
  <si>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</si>
  <si>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</si>
  <si>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</si>
  <si>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Яйцо вареное</t>
  </si>
  <si>
    <t>гор.напиток</t>
  </si>
  <si>
    <t xml:space="preserve">Чай с сахаром </t>
  </si>
  <si>
    <t>хлеб</t>
  </si>
  <si>
    <t>Хлеб пшеничный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</si>
  <si>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</si>
  <si>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</si>
  <si>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</si>
  <si>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</si>
  <si>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</si>
  <si>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</si>
  <si>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</si>
  <si>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</si>
  <si>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</si>
  <si>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</si>
  <si>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Хлеб ржаной</t>
  </si>
  <si>
    <t>Итого за день:</t>
  </si>
  <si>
    <t>ТРЕТИЙ ДЕНЬ</t>
  </si>
  <si>
    <t>Лапшша молочная</t>
  </si>
  <si>
    <t>Суп рыбный</t>
  </si>
  <si>
    <t>Тефтели с соусом</t>
  </si>
  <si>
    <t>80/20</t>
  </si>
  <si>
    <t>Чай с лимоном</t>
  </si>
  <si>
    <t>11-18 лет</t>
  </si>
  <si>
    <t>Гречка отварная</t>
  </si>
  <si>
    <t>11,,45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</si>
</sst>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sz val="8"/>
      <color rgb="FF4C4C4C"/>
      <name val="Times New Roman"/>
      <family val="1"/>
      <charset val="204"/>
    </font>
    <font>
      <sz val="8"/>
      <color rgb="FF2D2D2D"/>
      <name val="Times New Roman"/>
      <family val="1"/>
      <charset val="204"/>
    </font>
    <font>
      <sz val="8"/>
      <color rgb="FF4C4C4C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rgb="FF2D2D2D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2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2" borderId="1" xfId="0" applyFont="1" applyFill="1" applyBorder="1" applyAlignment="1" applyProtection="1">
      <alignment horizontal="center"/>
      <protection locked="0"/>
    </xf>
    <xf numFmtId="0" fontId="7" fillId="0" borderId="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18" xfId="0" applyFont="1" applyBorder="1"/>
    <xf numFmtId="0" fontId="5" fillId="0" borderId="18" xfId="0" applyFont="1" applyBorder="1" applyAlignment="1" applyProtection="1">
      <alignment horizontal="right"/>
      <protection locked="0"/>
    </xf>
    <xf numFmtId="0" fontId="1" fillId="0" borderId="18" xfId="0" applyFont="1" applyBorder="1" applyAlignment="1">
      <alignment vertical="top" wrapText="1"/>
    </xf>
    <xf numFmtId="0" fontId="1" fillId="0" borderId="25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6" xfId="0" applyFont="1" applyFill="1" applyBorder="1" applyAlignment="1" applyProtection="1">
      <alignment horizontal="center" vertical="top" wrapText="1"/>
      <protection locked="0"/>
    </xf>
    <xf numFmtId="0" fontId="1" fillId="2" borderId="28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0" borderId="26" xfId="0" applyBorder="1"/>
    <xf numFmtId="0" fontId="1" fillId="0" borderId="26" xfId="0" applyFont="1" applyBorder="1" applyAlignment="1">
      <alignment horizontal="center" vertical="top" wrapText="1"/>
    </xf>
    <xf numFmtId="0" fontId="1" fillId="3" borderId="29" xfId="0" applyFont="1" applyFill="1" applyBorder="1" applyAlignment="1">
      <alignment horizontal="center" vertical="top" wrapText="1"/>
    </xf>
    <xf numFmtId="0" fontId="7" fillId="3" borderId="19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8" fillId="4" borderId="21" xfId="0" applyFont="1" applyFill="1" applyBorder="1" applyAlignment="1">
      <alignment horizontal="center"/>
    </xf>
    <xf numFmtId="0" fontId="8" fillId="4" borderId="22" xfId="0" applyFont="1" applyFill="1" applyBorder="1" applyAlignment="1">
      <alignment horizontal="center"/>
    </xf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1" xfId="0" applyFont="1" applyFill="1" applyBorder="1" applyAlignment="1" applyProtection="1">
      <alignment horizontal="left" wrapText="1"/>
      <protection locked="0"/>
    </xf>
    <xf numFmtId="1" fontId="1" fillId="4" borderId="2" xfId="0" applyNumberFormat="1" applyFont="1" applyFill="1" applyBorder="1" applyAlignment="1" applyProtection="1">
      <alignment horizontal="center"/>
      <protection locked="0"/>
    </xf>
    <xf numFmtId="1" fontId="1" fillId="4" borderId="1" xfId="0" applyNumberFormat="1" applyFon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left"/>
    </xf>
    <xf numFmtId="0" fontId="5" fillId="4" borderId="0" xfId="0" applyFont="1" applyFill="1" applyAlignment="1">
      <alignment horizontal="center" vertical="top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0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>
      <alignment horizontal="center" vertical="top" wrapText="1"/>
    </xf>
    <xf numFmtId="0" fontId="1" fillId="4" borderId="25" xfId="0" applyFont="1" applyFill="1" applyBorder="1" applyAlignment="1">
      <alignment horizontal="center" vertical="top" wrapText="1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27" xfId="0" applyFont="1" applyFill="1" applyBorder="1" applyAlignment="1" applyProtection="1">
      <alignment horizontal="center" vertical="top" wrapText="1"/>
      <protection locked="0"/>
    </xf>
    <xf numFmtId="0" fontId="1" fillId="2" borderId="30" xfId="0" applyFont="1" applyFill="1" applyBorder="1" applyAlignment="1" applyProtection="1">
      <alignment horizontal="center" vertical="top" wrapText="1"/>
      <protection locked="0"/>
    </xf>
    <xf numFmtId="0" fontId="1" fillId="4" borderId="2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4" borderId="21" xfId="0" applyFill="1" applyBorder="1"/>
    <xf numFmtId="0" fontId="1" fillId="4" borderId="1" xfId="0" applyFont="1" applyFill="1" applyBorder="1" applyAlignment="1">
      <alignment horizontal="center" vertical="top" wrapText="1"/>
    </xf>
    <xf numFmtId="0" fontId="1" fillId="4" borderId="21" xfId="0" applyFont="1" applyFill="1" applyBorder="1" applyAlignment="1">
      <alignment horizontal="center" vertical="top" wrapText="1"/>
    </xf>
    <xf numFmtId="0" fontId="1" fillId="4" borderId="19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8"/>
  <sheetViews>
    <sheetView tabSelected="1" workbookViewId="0">
      <selection activeCell="I6" sqref="I6"/>
    </sheetView>
  </sheetViews>
  <sheetFormatPr defaultRowHeight="15" x14ac:dyDescent="0.25"/>
  <cols>
    <col min="1" max="3" width="9.140625" customWidth="1"/>
    <col min="4" max="4" width="11.28515625" customWidth="1"/>
    <col min="5" max="5" width="18.5703125" customWidth="1"/>
  </cols>
  <sheetData>
    <row r="2" spans="1:12" x14ac:dyDescent="0.25">
      <c r="A2" s="2"/>
      <c r="B2" s="2"/>
      <c r="C2" s="2"/>
      <c r="D2" s="2"/>
      <c r="E2" s="2"/>
      <c r="F2" s="49" t="s">
        <v>44</v>
      </c>
      <c r="G2" s="50"/>
      <c r="H2" s="51"/>
      <c r="I2" s="51"/>
      <c r="J2" s="51"/>
      <c r="K2" s="51"/>
      <c r="L2" s="2"/>
    </row>
    <row r="3" spans="1:12" x14ac:dyDescent="0.25">
      <c r="A3" s="2"/>
      <c r="B3" s="2"/>
      <c r="C3" s="2"/>
      <c r="D3" s="2"/>
      <c r="E3" s="2"/>
      <c r="F3" s="51"/>
      <c r="G3" s="51"/>
      <c r="H3" s="51"/>
      <c r="I3" s="51"/>
      <c r="J3" s="51"/>
      <c r="K3" s="51"/>
      <c r="L3" s="2"/>
    </row>
    <row r="4" spans="1:12" ht="11.1" customHeight="1" x14ac:dyDescent="0.25">
      <c r="A4" s="1" t="s">
        <v>0</v>
      </c>
      <c r="B4" s="2"/>
      <c r="C4" s="47" t="s">
        <v>1</v>
      </c>
      <c r="D4" s="48"/>
      <c r="E4" s="48"/>
      <c r="F4" s="52" t="s">
        <v>2</v>
      </c>
      <c r="G4" s="51" t="s">
        <v>3</v>
      </c>
      <c r="H4" s="53" t="s">
        <v>4</v>
      </c>
      <c r="I4" s="53"/>
      <c r="J4" s="53"/>
      <c r="K4" s="53"/>
      <c r="L4" s="2"/>
    </row>
    <row r="5" spans="1:12" ht="11.1" customHeight="1" x14ac:dyDescent="0.25">
      <c r="A5" s="3" t="s">
        <v>5</v>
      </c>
      <c r="B5" s="2"/>
      <c r="C5" s="2"/>
      <c r="D5" s="1"/>
      <c r="E5" s="2"/>
      <c r="F5" s="51"/>
      <c r="G5" s="51" t="s">
        <v>6</v>
      </c>
      <c r="H5" s="53" t="s">
        <v>7</v>
      </c>
      <c r="I5" s="53"/>
      <c r="J5" s="53"/>
      <c r="K5" s="53"/>
      <c r="L5" s="2"/>
    </row>
    <row r="6" spans="1:12" ht="11.1" customHeight="1" x14ac:dyDescent="0.25">
      <c r="A6" s="4" t="s">
        <v>8</v>
      </c>
      <c r="B6" s="2"/>
      <c r="C6" s="2"/>
      <c r="D6" s="5"/>
      <c r="E6" s="29" t="s">
        <v>50</v>
      </c>
      <c r="F6" s="51"/>
      <c r="G6" s="51" t="s">
        <v>9</v>
      </c>
      <c r="H6" s="54">
        <v>8</v>
      </c>
      <c r="I6" s="54">
        <v>4</v>
      </c>
      <c r="J6" s="55">
        <v>2026</v>
      </c>
      <c r="K6" s="56"/>
      <c r="L6" s="2"/>
    </row>
    <row r="7" spans="1:12" ht="11.1" customHeight="1" thickBot="1" x14ac:dyDescent="0.3">
      <c r="A7" s="2"/>
      <c r="B7" s="2"/>
      <c r="C7" s="2"/>
      <c r="D7" s="4"/>
      <c r="E7" s="2"/>
      <c r="F7" s="51"/>
      <c r="G7" s="51"/>
      <c r="H7" s="57" t="s">
        <v>10</v>
      </c>
      <c r="I7" s="57" t="s">
        <v>11</v>
      </c>
      <c r="J7" s="57" t="s">
        <v>12</v>
      </c>
      <c r="K7" s="51"/>
      <c r="L7" s="2"/>
    </row>
    <row r="8" spans="1:12" ht="11.1" customHeight="1" thickBot="1" x14ac:dyDescent="0.3">
      <c r="A8" s="7" t="s">
        <v>13</v>
      </c>
      <c r="B8" s="8" t="s">
        <v>14</v>
      </c>
      <c r="C8" s="30" t="s">
        <v>15</v>
      </c>
      <c r="D8" s="9" t="s">
        <v>16</v>
      </c>
      <c r="E8" s="9" t="s">
        <v>17</v>
      </c>
      <c r="F8" s="58" t="s">
        <v>18</v>
      </c>
      <c r="G8" s="58" t="s">
        <v>19</v>
      </c>
      <c r="H8" s="58" t="s">
        <v>20</v>
      </c>
      <c r="I8" s="58" t="s">
        <v>21</v>
      </c>
      <c r="J8" s="58" t="s">
        <v>22</v>
      </c>
      <c r="K8" s="59" t="s">
        <v>23</v>
      </c>
      <c r="L8" s="10" t="s">
        <v>24</v>
      </c>
    </row>
    <row r="9" spans="1:12" ht="11.1" customHeight="1" x14ac:dyDescent="0.25">
      <c r="A9" s="11">
        <v>1</v>
      </c>
      <c r="B9" s="12">
        <v>3</v>
      </c>
      <c r="C9" s="20" t="s">
        <v>25</v>
      </c>
      <c r="D9" s="13" t="s">
        <v>26</v>
      </c>
      <c r="E9" s="14" t="s">
        <v>45</v>
      </c>
      <c r="F9" s="60">
        <v>250</v>
      </c>
      <c r="G9" s="60">
        <v>5.5</v>
      </c>
      <c r="H9" s="60">
        <v>4.63</v>
      </c>
      <c r="I9" s="60">
        <v>21</v>
      </c>
      <c r="J9" s="60">
        <v>147.5</v>
      </c>
      <c r="K9" s="61">
        <v>44</v>
      </c>
      <c r="L9" s="15"/>
    </row>
    <row r="10" spans="1:12" ht="11.1" customHeight="1" x14ac:dyDescent="0.25">
      <c r="A10" s="16"/>
      <c r="B10" s="17"/>
      <c r="C10" s="20"/>
      <c r="D10" s="20" t="s">
        <v>28</v>
      </c>
      <c r="E10" s="18" t="s">
        <v>29</v>
      </c>
      <c r="F10" s="62">
        <v>250</v>
      </c>
      <c r="G10" s="62">
        <v>0.25</v>
      </c>
      <c r="H10" s="62">
        <v>0</v>
      </c>
      <c r="I10" s="62">
        <v>17.5</v>
      </c>
      <c r="J10" s="62">
        <v>35</v>
      </c>
      <c r="K10" s="63">
        <v>943</v>
      </c>
      <c r="L10" s="19"/>
    </row>
    <row r="11" spans="1:12" ht="11.1" customHeight="1" x14ac:dyDescent="0.25">
      <c r="A11" s="16"/>
      <c r="B11" s="17"/>
      <c r="C11" s="20"/>
      <c r="D11" s="20" t="s">
        <v>30</v>
      </c>
      <c r="E11" s="18" t="s">
        <v>31</v>
      </c>
      <c r="F11" s="62">
        <v>60</v>
      </c>
      <c r="G11" s="62">
        <v>2.2599999999999998</v>
      </c>
      <c r="H11" s="62">
        <v>0.9</v>
      </c>
      <c r="I11" s="62">
        <v>15.46</v>
      </c>
      <c r="J11" s="62">
        <v>125.76</v>
      </c>
      <c r="K11" s="63">
        <v>20</v>
      </c>
      <c r="L11" s="19"/>
    </row>
    <row r="12" spans="1:12" ht="11.1" customHeight="1" x14ac:dyDescent="0.25">
      <c r="A12" s="16"/>
      <c r="B12" s="17"/>
      <c r="C12" s="20"/>
      <c r="D12" s="20" t="s">
        <v>32</v>
      </c>
      <c r="E12" s="18"/>
      <c r="F12" s="62"/>
      <c r="G12" s="62"/>
      <c r="H12" s="62"/>
      <c r="I12" s="62"/>
      <c r="J12" s="62"/>
      <c r="K12" s="63"/>
      <c r="L12" s="19"/>
    </row>
    <row r="13" spans="1:12" ht="11.1" customHeight="1" x14ac:dyDescent="0.25">
      <c r="A13" s="16"/>
      <c r="B13" s="17"/>
      <c r="C13" s="20"/>
      <c r="D13" s="6"/>
      <c r="E13" s="18"/>
      <c r="F13" s="62"/>
      <c r="G13" s="62"/>
      <c r="H13" s="62"/>
      <c r="I13" s="62"/>
      <c r="J13" s="62"/>
      <c r="K13" s="63"/>
      <c r="L13" s="19"/>
    </row>
    <row r="14" spans="1:12" ht="11.1" customHeight="1" x14ac:dyDescent="0.25">
      <c r="A14" s="16"/>
      <c r="B14" s="17"/>
      <c r="C14" s="20"/>
      <c r="D14" s="6"/>
      <c r="E14" s="18"/>
      <c r="F14" s="62"/>
      <c r="G14" s="62"/>
      <c r="H14" s="62"/>
      <c r="I14" s="62"/>
      <c r="J14" s="62"/>
      <c r="K14" s="63"/>
      <c r="L14" s="19"/>
    </row>
    <row r="15" spans="1:12" ht="11.1" customHeight="1" thickBot="1" x14ac:dyDescent="0.3">
      <c r="A15" s="31"/>
      <c r="B15" s="32"/>
      <c r="C15" s="33"/>
      <c r="D15" s="34" t="s">
        <v>33</v>
      </c>
      <c r="E15" s="35"/>
      <c r="F15" s="64">
        <f>SUM(F9:F14)</f>
        <v>560</v>
      </c>
      <c r="G15" s="64">
        <f>SUM(G9:G14)</f>
        <v>8.01</v>
      </c>
      <c r="H15" s="64">
        <f>SUM(H9:H14)</f>
        <v>5.53</v>
      </c>
      <c r="I15" s="64">
        <f>SUM(I9:I14)</f>
        <v>53.96</v>
      </c>
      <c r="J15" s="64">
        <f>SUM(J9:J14)</f>
        <v>308.26</v>
      </c>
      <c r="K15" s="65"/>
      <c r="L15" s="36"/>
    </row>
    <row r="16" spans="1:12" ht="11.1" customHeight="1" x14ac:dyDescent="0.25">
      <c r="A16" s="16">
        <f>A9</f>
        <v>1</v>
      </c>
      <c r="B16" s="37">
        <f>B9</f>
        <v>3</v>
      </c>
      <c r="C16" s="23" t="s">
        <v>34</v>
      </c>
      <c r="D16" s="23" t="s">
        <v>35</v>
      </c>
      <c r="E16" s="38"/>
      <c r="F16" s="66"/>
      <c r="G16" s="66"/>
      <c r="H16" s="66"/>
      <c r="I16" s="66"/>
      <c r="J16" s="66"/>
      <c r="K16" s="67"/>
      <c r="L16" s="68"/>
    </row>
    <row r="17" spans="1:12" ht="11.1" customHeight="1" x14ac:dyDescent="0.25">
      <c r="A17" s="16"/>
      <c r="B17" s="17"/>
      <c r="C17" s="20"/>
      <c r="D17" s="20" t="s">
        <v>36</v>
      </c>
      <c r="E17" s="18" t="s">
        <v>46</v>
      </c>
      <c r="F17" s="62">
        <v>250</v>
      </c>
      <c r="G17" s="62">
        <v>2.2000000000000002</v>
      </c>
      <c r="H17" s="62">
        <v>33.799999999999997</v>
      </c>
      <c r="I17" s="62">
        <v>10.9</v>
      </c>
      <c r="J17" s="62">
        <v>72.099999999999994</v>
      </c>
      <c r="K17" s="69">
        <v>9</v>
      </c>
      <c r="L17" s="39"/>
    </row>
    <row r="18" spans="1:12" ht="11.1" customHeight="1" x14ac:dyDescent="0.25">
      <c r="A18" s="16"/>
      <c r="B18" s="17"/>
      <c r="C18" s="20"/>
      <c r="D18" s="20" t="s">
        <v>37</v>
      </c>
      <c r="E18" s="18" t="s">
        <v>47</v>
      </c>
      <c r="F18" s="62" t="s">
        <v>48</v>
      </c>
      <c r="G18" s="62">
        <v>12.99</v>
      </c>
      <c r="H18" s="62">
        <v>22.69</v>
      </c>
      <c r="I18" s="62">
        <v>17.329999999999998</v>
      </c>
      <c r="J18" s="62">
        <v>358</v>
      </c>
      <c r="K18" s="69">
        <v>283</v>
      </c>
      <c r="L18" s="39"/>
    </row>
    <row r="19" spans="1:12" ht="11.1" customHeight="1" x14ac:dyDescent="0.25">
      <c r="A19" s="16"/>
      <c r="B19" s="17"/>
      <c r="C19" s="20"/>
      <c r="D19" s="20" t="s">
        <v>38</v>
      </c>
      <c r="E19" s="18" t="s">
        <v>51</v>
      </c>
      <c r="F19" s="62">
        <v>200</v>
      </c>
      <c r="G19" s="62" t="s">
        <v>52</v>
      </c>
      <c r="H19" s="62">
        <v>8.1199999999999992</v>
      </c>
      <c r="I19" s="62">
        <v>51.52</v>
      </c>
      <c r="J19" s="62">
        <v>324</v>
      </c>
      <c r="K19" s="63">
        <v>54</v>
      </c>
      <c r="L19" s="39"/>
    </row>
    <row r="20" spans="1:12" ht="11.1" customHeight="1" x14ac:dyDescent="0.25">
      <c r="A20" s="16"/>
      <c r="B20" s="17"/>
      <c r="C20" s="20"/>
      <c r="D20" s="20" t="s">
        <v>39</v>
      </c>
      <c r="E20" s="18" t="s">
        <v>49</v>
      </c>
      <c r="F20" s="62">
        <v>250</v>
      </c>
      <c r="G20" s="62">
        <v>0.25</v>
      </c>
      <c r="H20" s="62">
        <v>0.05</v>
      </c>
      <c r="I20" s="62">
        <v>12.75</v>
      </c>
      <c r="J20" s="62">
        <v>51.25</v>
      </c>
      <c r="K20" s="69">
        <v>270</v>
      </c>
      <c r="L20" s="39"/>
    </row>
    <row r="21" spans="1:12" ht="11.1" customHeight="1" x14ac:dyDescent="0.25">
      <c r="A21" s="16"/>
      <c r="B21" s="17"/>
      <c r="C21" s="20"/>
      <c r="D21" s="20" t="s">
        <v>40</v>
      </c>
      <c r="E21" s="18" t="s">
        <v>31</v>
      </c>
      <c r="F21" s="62">
        <v>60</v>
      </c>
      <c r="G21" s="62">
        <v>2.2599999999999998</v>
      </c>
      <c r="H21" s="62">
        <v>0.9</v>
      </c>
      <c r="I21" s="62">
        <v>15.46</v>
      </c>
      <c r="J21" s="62">
        <v>125.76</v>
      </c>
      <c r="K21" s="69">
        <v>20</v>
      </c>
      <c r="L21" s="39"/>
    </row>
    <row r="22" spans="1:12" ht="11.1" customHeight="1" x14ac:dyDescent="0.25">
      <c r="A22" s="16"/>
      <c r="B22" s="17"/>
      <c r="C22" s="20"/>
      <c r="D22" s="20" t="s">
        <v>41</v>
      </c>
      <c r="E22" s="18" t="s">
        <v>42</v>
      </c>
      <c r="F22" s="62">
        <v>40</v>
      </c>
      <c r="G22" s="62">
        <v>2.17</v>
      </c>
      <c r="H22" s="62">
        <v>0.27</v>
      </c>
      <c r="I22" s="62">
        <v>14.17</v>
      </c>
      <c r="J22" s="62">
        <v>68.84</v>
      </c>
      <c r="K22" s="69">
        <v>25</v>
      </c>
      <c r="L22" s="39"/>
    </row>
    <row r="23" spans="1:12" ht="11.1" customHeight="1" x14ac:dyDescent="0.25">
      <c r="A23" s="16"/>
      <c r="B23" s="17"/>
      <c r="C23" s="20"/>
      <c r="D23" s="20"/>
      <c r="E23" s="38" t="s">
        <v>27</v>
      </c>
      <c r="F23" s="66">
        <v>40</v>
      </c>
      <c r="G23" s="66">
        <v>5.0999999999999996</v>
      </c>
      <c r="H23" s="66">
        <v>4.5999999999999996</v>
      </c>
      <c r="I23" s="66">
        <v>0.3</v>
      </c>
      <c r="J23" s="67">
        <v>63</v>
      </c>
      <c r="K23" s="69">
        <v>424</v>
      </c>
      <c r="L23" s="40"/>
    </row>
    <row r="24" spans="1:12" ht="11.1" customHeight="1" x14ac:dyDescent="0.25">
      <c r="A24" s="16"/>
      <c r="B24" s="17"/>
      <c r="C24" s="20"/>
      <c r="D24" s="38"/>
      <c r="E24" s="18" t="s">
        <v>42</v>
      </c>
      <c r="F24" s="62">
        <v>40</v>
      </c>
      <c r="G24" s="62">
        <v>2.17</v>
      </c>
      <c r="H24" s="62">
        <v>0.27</v>
      </c>
      <c r="I24" s="62">
        <v>14.17</v>
      </c>
      <c r="J24" s="62">
        <v>68.84</v>
      </c>
      <c r="K24" s="69">
        <v>25</v>
      </c>
      <c r="L24" s="39"/>
    </row>
    <row r="25" spans="1:12" ht="11.1" customHeight="1" x14ac:dyDescent="0.25">
      <c r="A25" s="16"/>
      <c r="B25" s="17"/>
      <c r="C25" s="20"/>
      <c r="D25" s="18"/>
      <c r="E25" s="41"/>
      <c r="F25" s="70"/>
      <c r="G25" s="70"/>
      <c r="H25" s="70"/>
      <c r="I25" s="70"/>
      <c r="J25" s="71"/>
      <c r="K25" s="71"/>
      <c r="L25" s="42"/>
    </row>
    <row r="26" spans="1:12" ht="11.1" customHeight="1" x14ac:dyDescent="0.25">
      <c r="A26" s="16"/>
      <c r="B26" s="17"/>
      <c r="C26" s="20"/>
      <c r="D26" s="18"/>
      <c r="E26" s="18"/>
      <c r="F26" s="62"/>
      <c r="G26" s="62"/>
      <c r="H26" s="62"/>
      <c r="I26" s="62"/>
      <c r="J26" s="69"/>
      <c r="K26" s="69"/>
      <c r="L26" s="39"/>
    </row>
    <row r="27" spans="1:12" ht="11.1" customHeight="1" x14ac:dyDescent="0.25">
      <c r="A27" s="21"/>
      <c r="B27" s="22"/>
      <c r="C27" s="20"/>
      <c r="D27" s="24" t="s">
        <v>33</v>
      </c>
      <c r="E27" s="25"/>
      <c r="F27" s="72">
        <f>SUM(F16:F26)</f>
        <v>880</v>
      </c>
      <c r="G27" s="72">
        <f>SUM(G16:G26)</f>
        <v>27.140000000000008</v>
      </c>
      <c r="H27" s="72">
        <f>SUM(H16:H26)</f>
        <v>70.699999999999989</v>
      </c>
      <c r="I27" s="72">
        <f>SUM(I16:I26)</f>
        <v>136.6</v>
      </c>
      <c r="J27" s="73">
        <f>SUM(J16:J26)</f>
        <v>1131.79</v>
      </c>
      <c r="K27" s="73"/>
      <c r="L27" s="43">
        <f>SUM(L16:L26)</f>
        <v>0</v>
      </c>
    </row>
    <row r="28" spans="1:12" ht="15.75" customHeight="1" thickBot="1" x14ac:dyDescent="0.3">
      <c r="A28" s="26">
        <f>A9</f>
        <v>1</v>
      </c>
      <c r="B28" s="27">
        <f>B9</f>
        <v>3</v>
      </c>
      <c r="C28" s="45" t="s">
        <v>43</v>
      </c>
      <c r="D28" s="46"/>
      <c r="E28" s="28"/>
      <c r="F28" s="64">
        <f>F15+F27</f>
        <v>1440</v>
      </c>
      <c r="G28" s="64">
        <f>G15+G27</f>
        <v>35.150000000000006</v>
      </c>
      <c r="H28" s="64">
        <f>H15+H27</f>
        <v>76.22999999999999</v>
      </c>
      <c r="I28" s="64">
        <f>I15+I27</f>
        <v>190.56</v>
      </c>
      <c r="J28" s="64">
        <f>J15+J27</f>
        <v>1440.05</v>
      </c>
      <c r="K28" s="74"/>
      <c r="L28" s="44">
        <f>L15+L27</f>
        <v>0</v>
      </c>
    </row>
  </sheetData>
  <mergeCells count="5">
    <mergeCell ref="C28:D28"/>
    <mergeCell ref="C4:E4"/>
    <mergeCell ref="H4:K4"/>
    <mergeCell ref="H5:K5"/>
    <mergeCell ref="F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2026-04-01T19:48:56Z</dcterms:modified>
</cp:coreProperties>
</file>