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B29" i="1" l="1"/>
  <c r="A29" i="1"/>
  <c r="L28" i="1"/>
  <c r="L29" i="1" s="1"/>
  <c r="J28" i="1"/>
  <c r="I28" i="1"/>
  <c r="H28" i="1"/>
  <c r="G28" i="1"/>
  <c r="F28" i="1"/>
  <c r="B17" i="1"/>
  <c r="A17" i="1"/>
  <c r="J16" i="1"/>
  <c r="J29" i="1" s="1"/>
  <c r="I16" i="1"/>
  <c r="I29" i="1" s="1"/>
  <c r="H16" i="1"/>
  <c r="H29" i="1" s="1"/>
  <c r="G16" i="1"/>
  <c r="G29" i="1" s="1"/>
  <c r="F16" i="1"/>
  <c r="F29" i="1" s="1"/>
</calcChain>
</file>

<file path=xl/sharedStrings.xml><?xml version="1.0" encoding="utf-8"?>
<sst xmlns="http://schemas.openxmlformats.org/spreadsheetml/2006/main" count="53" uniqueCount="52">
  <si>
    <t>Школа</t>
  </si>
  <si>
    <t>Утвердил:</t>
  </si>
  <si>
    <t>должность</t>
  </si>
  <si>
    <t>ИО директора</t>
  </si>
  <si>
    <t>Типовое примерное меню приготавливаемых блюд</t>
  </si>
  <si>
    <t>фамилия</t>
  </si>
  <si>
    <t>Сулейманова И.Р.</t>
  </si>
  <si>
    <t>Возрастная категория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</si>
  <si>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</si>
  <si>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</si>
  <si>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</si>
  <si>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</si>
  <si>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</si>
  <si>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</si>
  <si>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</si>
  <si>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</si>
  <si>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</si>
  <si>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</si>
  <si>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</si>
  <si>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</si>
  <si>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</si>
  <si>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</si>
  <si>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</si>
  <si>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</si>
  <si>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</si>
  <si>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</si>
  <si>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</si>
  <si>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</si>
  <si>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 xml:space="preserve">Хлеб пшеничный </t>
  </si>
  <si>
    <t>итого</t>
  </si>
  <si>
    <t>Обед</t>
  </si>
  <si>
    <t>закуска</t>
  </si>
  <si>
    <t>С-т "Винегрет"</t>
  </si>
  <si>
    <t>1 блюдо</t>
  </si>
  <si>
    <t>Суп крестьянский</t>
  </si>
  <si>
    <t>2 блюдо</t>
  </si>
  <si>
    <t>гарнир</t>
  </si>
  <si>
    <t>напиток</t>
  </si>
  <si>
    <t>Сок</t>
  </si>
  <si>
    <t>хлеб бел.</t>
  </si>
  <si>
    <t>Хлеб пшеничный</t>
  </si>
  <si>
    <t>хлеб черн.</t>
  </si>
  <si>
    <t>Хлеб ржаной</t>
  </si>
  <si>
    <t>Итого за день:</t>
  </si>
  <si>
    <t>ПЯТЫЙ ДЕНЬ</t>
  </si>
  <si>
    <t xml:space="preserve">МБОУ КР ОО "Глинская СОШ" </t>
  </si>
  <si>
    <t>Каша рисовая молочная</t>
  </si>
  <si>
    <t>Чай с сахаром</t>
  </si>
  <si>
    <t>11-18 лет</t>
  </si>
  <si>
    <t>Сыр</t>
  </si>
  <si>
    <t>Печенка по-строгоновски</t>
  </si>
  <si>
    <t>Гречка отварная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</si>
</sst>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8"/>
      <color theme="1"/>
      <name val="Times New Roman"/>
      <family val="1"/>
      <charset val="204"/>
    </font>
    <font>
      <b/>
      <sz val="8"/>
      <color rgb="FF4C4C4C"/>
      <name val="Times New Roman"/>
      <family val="1"/>
      <charset val="204"/>
    </font>
    <font>
      <sz val="8"/>
      <color rgb="FF2D2D2D"/>
      <name val="Times New Roman"/>
      <family val="1"/>
      <charset val="204"/>
    </font>
    <font>
      <sz val="8"/>
      <color rgb="FF4C4C4C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8"/>
      <color rgb="FF2D2D2D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0" fontId="1" fillId="2" borderId="8" xfId="0" applyFont="1" applyFill="1" applyBorder="1" applyAlignment="1" applyProtection="1">
      <alignment vertical="top" wrapText="1"/>
      <protection locked="0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0" borderId="1" xfId="0" applyFont="1" applyBorder="1"/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2" xfId="0" applyFont="1" applyBorder="1"/>
    <xf numFmtId="0" fontId="5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3" borderId="15" xfId="0" applyFont="1" applyFill="1" applyBorder="1" applyAlignment="1">
      <alignment horizontal="center"/>
    </xf>
    <xf numFmtId="0" fontId="1" fillId="3" borderId="16" xfId="0" applyFont="1" applyFill="1" applyBorder="1" applyAlignment="1">
      <alignment horizontal="center"/>
    </xf>
    <xf numFmtId="0" fontId="1" fillId="3" borderId="16" xfId="0" applyFont="1" applyFill="1" applyBorder="1" applyAlignment="1">
      <alignment vertical="top" wrapText="1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16" xfId="0" applyFont="1" applyBorder="1"/>
    <xf numFmtId="0" fontId="5" fillId="0" borderId="16" xfId="0" applyFont="1" applyBorder="1" applyAlignment="1" applyProtection="1">
      <alignment horizontal="right"/>
      <protection locked="0"/>
    </xf>
    <xf numFmtId="0" fontId="1" fillId="0" borderId="16" xfId="0" applyFont="1" applyBorder="1" applyAlignment="1">
      <alignment vertical="top" wrapText="1"/>
    </xf>
    <xf numFmtId="0" fontId="1" fillId="0" borderId="11" xfId="0" applyFont="1" applyBorder="1" applyAlignment="1">
      <alignment horizontal="center"/>
    </xf>
    <xf numFmtId="0" fontId="1" fillId="2" borderId="2" xfId="0" applyFont="1" applyFill="1" applyBorder="1" applyAlignment="1" applyProtection="1">
      <alignment vertical="top" wrapText="1"/>
      <protection locked="0"/>
    </xf>
    <xf numFmtId="0" fontId="1" fillId="2" borderId="24" xfId="0" applyFont="1" applyFill="1" applyBorder="1" applyAlignment="1" applyProtection="1">
      <alignment horizontal="center" vertical="top" wrapText="1"/>
      <protection locked="0"/>
    </xf>
    <xf numFmtId="0" fontId="1" fillId="2" borderId="25" xfId="0" applyFont="1" applyFill="1" applyBorder="1" applyAlignment="1" applyProtection="1">
      <alignment horizontal="center" vertical="top" wrapText="1"/>
      <protection locked="0"/>
    </xf>
    <xf numFmtId="0" fontId="1" fillId="0" borderId="25" xfId="0" applyFont="1" applyBorder="1" applyAlignment="1">
      <alignment horizontal="center" vertical="top" wrapText="1"/>
    </xf>
    <xf numFmtId="0" fontId="1" fillId="3" borderId="26" xfId="0" applyFont="1" applyFill="1" applyBorder="1" applyAlignment="1">
      <alignment horizontal="center" vertical="top" wrapText="1"/>
    </xf>
    <xf numFmtId="0" fontId="1" fillId="4" borderId="0" xfId="0" applyFont="1" applyFill="1"/>
    <xf numFmtId="0" fontId="1" fillId="4" borderId="0" xfId="0" applyFont="1" applyFill="1" applyAlignment="1">
      <alignment horizontal="right"/>
    </xf>
    <xf numFmtId="1" fontId="1" fillId="4" borderId="2" xfId="0" applyNumberFormat="1" applyFont="1" applyFill="1" applyBorder="1" applyAlignment="1" applyProtection="1">
      <alignment horizontal="center"/>
      <protection locked="0"/>
    </xf>
    <xf numFmtId="1" fontId="1" fillId="4" borderId="1" xfId="0" applyNumberFormat="1" applyFont="1" applyFill="1" applyBorder="1" applyAlignment="1" applyProtection="1">
      <alignment horizontal="center"/>
      <protection locked="0"/>
    </xf>
    <xf numFmtId="0" fontId="1" fillId="4" borderId="0" xfId="0" applyFont="1" applyFill="1" applyAlignment="1">
      <alignment horizontal="left"/>
    </xf>
    <xf numFmtId="0" fontId="5" fillId="4" borderId="0" xfId="0" applyFont="1" applyFill="1" applyAlignment="1">
      <alignment horizontal="center" vertical="top"/>
    </xf>
    <xf numFmtId="0" fontId="7" fillId="4" borderId="4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 applyProtection="1">
      <alignment horizontal="center" vertical="top" wrapText="1"/>
      <protection locked="0"/>
    </xf>
    <xf numFmtId="0" fontId="1" fillId="4" borderId="27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19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4" borderId="12" xfId="0" applyFont="1" applyFill="1" applyBorder="1" applyAlignment="1" applyProtection="1">
      <alignment horizontal="center" vertical="top" wrapText="1"/>
      <protection locked="0"/>
    </xf>
    <xf numFmtId="0" fontId="1" fillId="4" borderId="16" xfId="0" applyFont="1" applyFill="1" applyBorder="1" applyAlignment="1">
      <alignment horizontal="center" vertical="top" wrapText="1"/>
    </xf>
    <xf numFmtId="0" fontId="1" fillId="4" borderId="17" xfId="0" applyFont="1" applyFill="1" applyBorder="1" applyAlignment="1">
      <alignment horizontal="center" vertical="top" wrapText="1"/>
    </xf>
    <xf numFmtId="0" fontId="1" fillId="0" borderId="26" xfId="0" applyFont="1" applyBorder="1" applyAlignment="1">
      <alignment horizontal="center" vertical="top" wrapText="1"/>
    </xf>
    <xf numFmtId="0" fontId="1" fillId="4" borderId="2" xfId="0" applyFont="1" applyFill="1" applyBorder="1" applyAlignment="1" applyProtection="1">
      <alignment horizontal="center" vertical="top" wrapText="1"/>
      <protection locked="0"/>
    </xf>
    <xf numFmtId="0" fontId="1" fillId="4" borderId="23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>
      <alignment horizontal="center" vertical="top" wrapText="1"/>
    </xf>
    <xf numFmtId="0" fontId="1" fillId="4" borderId="19" xfId="0" applyFont="1" applyFill="1" applyBorder="1" applyAlignment="1">
      <alignment horizontal="center" vertical="top" wrapText="1"/>
    </xf>
    <xf numFmtId="0" fontId="7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horizontal="left" wrapText="1"/>
      <protection locked="0"/>
    </xf>
    <xf numFmtId="0" fontId="8" fillId="4" borderId="19" xfId="0" applyFont="1" applyFill="1" applyBorder="1" applyAlignment="1">
      <alignment horizontal="center"/>
    </xf>
    <xf numFmtId="0" fontId="8" fillId="4" borderId="20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29"/>
  <sheetViews>
    <sheetView tabSelected="1" workbookViewId="0">
      <selection activeCell="H6" sqref="H6"/>
    </sheetView>
  </sheetViews>
  <sheetFormatPr defaultRowHeight="15" x14ac:dyDescent="0.25"/>
  <cols>
    <col min="1" max="3" width="9.140625" customWidth="1"/>
    <col min="4" max="4" width="12.7109375" customWidth="1"/>
    <col min="5" max="5" width="18.85546875" customWidth="1"/>
  </cols>
  <sheetData>
    <row r="2" spans="1:12" x14ac:dyDescent="0.25">
      <c r="A2" s="2"/>
      <c r="B2" s="2"/>
      <c r="C2" s="2"/>
      <c r="D2" s="2"/>
      <c r="E2" s="2"/>
      <c r="F2" s="65" t="s">
        <v>44</v>
      </c>
      <c r="G2" s="66"/>
      <c r="H2" s="39"/>
      <c r="I2" s="39"/>
      <c r="J2" s="39"/>
      <c r="K2" s="39"/>
      <c r="L2" s="2"/>
    </row>
    <row r="3" spans="1:12" x14ac:dyDescent="0.25">
      <c r="A3" s="2"/>
      <c r="B3" s="2"/>
      <c r="C3" s="2"/>
      <c r="D3" s="2"/>
      <c r="E3" s="2"/>
      <c r="F3" s="39"/>
      <c r="G3" s="39"/>
      <c r="H3" s="39"/>
      <c r="I3" s="39"/>
      <c r="J3" s="39"/>
      <c r="K3" s="39"/>
      <c r="L3" s="2"/>
    </row>
    <row r="4" spans="1:12" ht="11.1" customHeight="1" x14ac:dyDescent="0.25">
      <c r="A4" s="1" t="s">
        <v>0</v>
      </c>
      <c r="B4" s="2"/>
      <c r="C4" s="62" t="s">
        <v>45</v>
      </c>
      <c r="D4" s="63"/>
      <c r="E4" s="63"/>
      <c r="F4" s="40" t="s">
        <v>1</v>
      </c>
      <c r="G4" s="39" t="s">
        <v>2</v>
      </c>
      <c r="H4" s="64" t="s">
        <v>3</v>
      </c>
      <c r="I4" s="64"/>
      <c r="J4" s="64"/>
      <c r="K4" s="64"/>
      <c r="L4" s="2"/>
    </row>
    <row r="5" spans="1:12" ht="11.1" customHeight="1" x14ac:dyDescent="0.25">
      <c r="A5" s="3" t="s">
        <v>4</v>
      </c>
      <c r="B5" s="2"/>
      <c r="C5" s="2"/>
      <c r="D5" s="1"/>
      <c r="E5" s="2"/>
      <c r="F5" s="39"/>
      <c r="G5" s="39" t="s">
        <v>5</v>
      </c>
      <c r="H5" s="64" t="s">
        <v>6</v>
      </c>
      <c r="I5" s="64"/>
      <c r="J5" s="64"/>
      <c r="K5" s="64"/>
      <c r="L5" s="2"/>
    </row>
    <row r="6" spans="1:12" ht="11.1" customHeight="1" x14ac:dyDescent="0.25">
      <c r="A6" s="4" t="s">
        <v>7</v>
      </c>
      <c r="B6" s="2"/>
      <c r="C6" s="2"/>
      <c r="D6" s="5"/>
      <c r="E6" s="27" t="s">
        <v>48</v>
      </c>
      <c r="F6" s="39"/>
      <c r="G6" s="39" t="s">
        <v>8</v>
      </c>
      <c r="H6" s="41">
        <v>24</v>
      </c>
      <c r="I6" s="41">
        <v>4</v>
      </c>
      <c r="J6" s="42">
        <v>2026</v>
      </c>
      <c r="K6" s="43"/>
      <c r="L6" s="2"/>
    </row>
    <row r="7" spans="1:12" ht="11.1" customHeight="1" thickBot="1" x14ac:dyDescent="0.3">
      <c r="A7" s="2"/>
      <c r="B7" s="2"/>
      <c r="C7" s="2"/>
      <c r="D7" s="4"/>
      <c r="E7" s="2"/>
      <c r="F7" s="39"/>
      <c r="G7" s="39"/>
      <c r="H7" s="44" t="s">
        <v>9</v>
      </c>
      <c r="I7" s="44" t="s">
        <v>10</v>
      </c>
      <c r="J7" s="44" t="s">
        <v>11</v>
      </c>
      <c r="K7" s="39"/>
      <c r="L7" s="2"/>
    </row>
    <row r="8" spans="1:12" ht="11.1" customHeight="1" thickBot="1" x14ac:dyDescent="0.3">
      <c r="A8" s="7" t="s">
        <v>12</v>
      </c>
      <c r="B8" s="8" t="s">
        <v>13</v>
      </c>
      <c r="C8" s="9" t="s">
        <v>14</v>
      </c>
      <c r="D8" s="9" t="s">
        <v>15</v>
      </c>
      <c r="E8" s="9" t="s">
        <v>16</v>
      </c>
      <c r="F8" s="45" t="s">
        <v>17</v>
      </c>
      <c r="G8" s="45" t="s">
        <v>18</v>
      </c>
      <c r="H8" s="45" t="s">
        <v>19</v>
      </c>
      <c r="I8" s="45" t="s">
        <v>20</v>
      </c>
      <c r="J8" s="45" t="s">
        <v>21</v>
      </c>
      <c r="K8" s="46" t="s">
        <v>22</v>
      </c>
      <c r="L8" s="10" t="s">
        <v>23</v>
      </c>
    </row>
    <row r="9" spans="1:12" ht="11.1" customHeight="1" x14ac:dyDescent="0.25">
      <c r="A9" s="11">
        <v>1</v>
      </c>
      <c r="B9" s="12">
        <v>5</v>
      </c>
      <c r="C9" s="21" t="s">
        <v>24</v>
      </c>
      <c r="D9" s="13" t="s">
        <v>25</v>
      </c>
      <c r="E9" s="14" t="s">
        <v>46</v>
      </c>
      <c r="F9" s="47">
        <v>250</v>
      </c>
      <c r="G9" s="47">
        <v>5.84</v>
      </c>
      <c r="H9" s="47">
        <v>8.5</v>
      </c>
      <c r="I9" s="47">
        <v>65</v>
      </c>
      <c r="J9" s="47">
        <v>366.25</v>
      </c>
      <c r="K9" s="48">
        <v>98</v>
      </c>
      <c r="L9" s="35"/>
    </row>
    <row r="10" spans="1:12" ht="11.1" customHeight="1" x14ac:dyDescent="0.25">
      <c r="A10" s="15"/>
      <c r="B10" s="16"/>
      <c r="C10" s="18"/>
      <c r="D10" s="18" t="s">
        <v>26</v>
      </c>
      <c r="E10" s="17" t="s">
        <v>47</v>
      </c>
      <c r="F10" s="49">
        <v>250</v>
      </c>
      <c r="G10" s="49">
        <v>0.25</v>
      </c>
      <c r="H10" s="49">
        <v>0</v>
      </c>
      <c r="I10" s="49">
        <v>17.5</v>
      </c>
      <c r="J10" s="49">
        <v>35</v>
      </c>
      <c r="K10" s="50">
        <v>943</v>
      </c>
      <c r="L10" s="36"/>
    </row>
    <row r="11" spans="1:12" ht="11.1" customHeight="1" x14ac:dyDescent="0.25">
      <c r="A11" s="15"/>
      <c r="B11" s="16"/>
      <c r="C11" s="18"/>
      <c r="D11" s="18" t="s">
        <v>27</v>
      </c>
      <c r="E11" s="17" t="s">
        <v>28</v>
      </c>
      <c r="F11" s="49">
        <v>60</v>
      </c>
      <c r="G11" s="49">
        <v>2.2599999999999998</v>
      </c>
      <c r="H11" s="49">
        <v>0.9</v>
      </c>
      <c r="I11" s="49">
        <v>15.46</v>
      </c>
      <c r="J11" s="49">
        <v>125.76</v>
      </c>
      <c r="K11" s="50">
        <v>20</v>
      </c>
      <c r="L11" s="36"/>
    </row>
    <row r="12" spans="1:12" ht="11.1" customHeight="1" x14ac:dyDescent="0.25">
      <c r="A12" s="15"/>
      <c r="B12" s="16"/>
      <c r="C12" s="18"/>
      <c r="D12" s="51"/>
      <c r="E12" s="17" t="s">
        <v>49</v>
      </c>
      <c r="F12" s="49">
        <v>15</v>
      </c>
      <c r="G12" s="49">
        <v>3.48</v>
      </c>
      <c r="H12" s="49">
        <v>4.43</v>
      </c>
      <c r="I12" s="49">
        <v>0</v>
      </c>
      <c r="J12" s="49">
        <v>54.6</v>
      </c>
      <c r="K12" s="52">
        <v>42</v>
      </c>
      <c r="L12" s="36"/>
    </row>
    <row r="13" spans="1:12" ht="11.1" customHeight="1" x14ac:dyDescent="0.25">
      <c r="A13" s="15"/>
      <c r="B13" s="16"/>
      <c r="C13" s="18"/>
      <c r="D13" s="18"/>
      <c r="E13" s="17"/>
      <c r="F13" s="49"/>
      <c r="G13" s="49"/>
      <c r="H13" s="49"/>
      <c r="I13" s="49"/>
      <c r="J13" s="49"/>
      <c r="K13" s="50"/>
      <c r="L13" s="36"/>
    </row>
    <row r="14" spans="1:12" ht="11.1" customHeight="1" x14ac:dyDescent="0.25">
      <c r="A14" s="15"/>
      <c r="B14" s="16"/>
      <c r="C14" s="18"/>
      <c r="D14" s="6"/>
      <c r="E14" s="17"/>
      <c r="F14" s="49"/>
      <c r="G14" s="49"/>
      <c r="H14" s="49"/>
      <c r="I14" s="49"/>
      <c r="J14" s="49"/>
      <c r="K14" s="50"/>
      <c r="L14" s="36"/>
    </row>
    <row r="15" spans="1:12" ht="11.1" customHeight="1" x14ac:dyDescent="0.25">
      <c r="A15" s="15"/>
      <c r="B15" s="16"/>
      <c r="C15" s="18"/>
      <c r="D15" s="6"/>
      <c r="E15" s="17"/>
      <c r="F15" s="49"/>
      <c r="G15" s="49"/>
      <c r="H15" s="49"/>
      <c r="I15" s="49"/>
      <c r="J15" s="49"/>
      <c r="K15" s="50"/>
      <c r="L15" s="36"/>
    </row>
    <row r="16" spans="1:12" ht="11.1" customHeight="1" thickBot="1" x14ac:dyDescent="0.3">
      <c r="A16" s="28"/>
      <c r="B16" s="29"/>
      <c r="C16" s="30"/>
      <c r="D16" s="31" t="s">
        <v>29</v>
      </c>
      <c r="E16" s="32"/>
      <c r="F16" s="53">
        <f>SUM(F9:F15)</f>
        <v>575</v>
      </c>
      <c r="G16" s="53">
        <f t="shared" ref="G16:J16" si="0">SUM(G9:G15)</f>
        <v>11.83</v>
      </c>
      <c r="H16" s="53">
        <f t="shared" si="0"/>
        <v>13.83</v>
      </c>
      <c r="I16" s="53">
        <f t="shared" si="0"/>
        <v>97.960000000000008</v>
      </c>
      <c r="J16" s="53">
        <f t="shared" si="0"/>
        <v>581.61</v>
      </c>
      <c r="K16" s="54"/>
      <c r="L16" s="55"/>
    </row>
    <row r="17" spans="1:12" ht="11.1" customHeight="1" x14ac:dyDescent="0.25">
      <c r="A17" s="15">
        <f>A9</f>
        <v>1</v>
      </c>
      <c r="B17" s="33">
        <f>B9</f>
        <v>5</v>
      </c>
      <c r="C17" s="21" t="s">
        <v>30</v>
      </c>
      <c r="D17" s="21" t="s">
        <v>31</v>
      </c>
      <c r="E17" s="34" t="s">
        <v>32</v>
      </c>
      <c r="F17" s="56">
        <v>120</v>
      </c>
      <c r="G17" s="56">
        <v>1.64</v>
      </c>
      <c r="H17" s="56">
        <v>7.42</v>
      </c>
      <c r="I17" s="56">
        <v>10.119999999999999</v>
      </c>
      <c r="J17" s="56">
        <v>113.76</v>
      </c>
      <c r="K17" s="57">
        <v>45</v>
      </c>
      <c r="L17" s="35"/>
    </row>
    <row r="18" spans="1:12" ht="11.1" customHeight="1" x14ac:dyDescent="0.25">
      <c r="A18" s="15"/>
      <c r="B18" s="16"/>
      <c r="C18" s="18"/>
      <c r="D18" s="18" t="s">
        <v>33</v>
      </c>
      <c r="E18" s="17" t="s">
        <v>34</v>
      </c>
      <c r="F18" s="49">
        <v>250</v>
      </c>
      <c r="G18" s="49">
        <v>2.31</v>
      </c>
      <c r="H18" s="49">
        <v>7.73</v>
      </c>
      <c r="I18" s="49">
        <v>15.42</v>
      </c>
      <c r="J18" s="49">
        <v>140.58000000000001</v>
      </c>
      <c r="K18" s="50">
        <v>214</v>
      </c>
      <c r="L18" s="36"/>
    </row>
    <row r="19" spans="1:12" ht="11.1" customHeight="1" x14ac:dyDescent="0.25">
      <c r="A19" s="15"/>
      <c r="B19" s="16"/>
      <c r="C19" s="18"/>
      <c r="D19" s="18" t="s">
        <v>35</v>
      </c>
      <c r="E19" s="17" t="s">
        <v>50</v>
      </c>
      <c r="F19" s="49">
        <v>50</v>
      </c>
      <c r="G19" s="49">
        <v>17.43</v>
      </c>
      <c r="H19" s="49">
        <v>11.64</v>
      </c>
      <c r="I19" s="49">
        <v>7.1</v>
      </c>
      <c r="J19" s="49">
        <v>162.31</v>
      </c>
      <c r="K19" s="52">
        <v>95</v>
      </c>
      <c r="L19" s="36"/>
    </row>
    <row r="20" spans="1:12" ht="11.1" customHeight="1" x14ac:dyDescent="0.25">
      <c r="A20" s="15"/>
      <c r="B20" s="16"/>
      <c r="C20" s="18"/>
      <c r="D20" s="18" t="s">
        <v>36</v>
      </c>
      <c r="E20" s="17" t="s">
        <v>51</v>
      </c>
      <c r="F20" s="49">
        <v>200</v>
      </c>
      <c r="G20" s="49">
        <v>11.45</v>
      </c>
      <c r="H20" s="49">
        <v>8.1199999999999992</v>
      </c>
      <c r="I20" s="49">
        <v>51.52</v>
      </c>
      <c r="J20" s="49">
        <v>324</v>
      </c>
      <c r="K20" s="52">
        <v>54</v>
      </c>
      <c r="L20" s="36"/>
    </row>
    <row r="21" spans="1:12" ht="11.1" customHeight="1" x14ac:dyDescent="0.25">
      <c r="A21" s="15"/>
      <c r="B21" s="16"/>
      <c r="C21" s="18"/>
      <c r="D21" s="18" t="s">
        <v>37</v>
      </c>
      <c r="E21" s="17" t="s">
        <v>38</v>
      </c>
      <c r="F21" s="49">
        <v>250</v>
      </c>
      <c r="G21" s="49">
        <v>1</v>
      </c>
      <c r="H21" s="49">
        <v>0.25</v>
      </c>
      <c r="I21" s="49">
        <v>18.5</v>
      </c>
      <c r="J21" s="49">
        <v>81.25</v>
      </c>
      <c r="K21" s="50">
        <v>442</v>
      </c>
      <c r="L21" s="36"/>
    </row>
    <row r="22" spans="1:12" ht="11.1" customHeight="1" x14ac:dyDescent="0.25">
      <c r="A22" s="15"/>
      <c r="B22" s="16"/>
      <c r="C22" s="18"/>
      <c r="D22" s="18" t="s">
        <v>39</v>
      </c>
      <c r="E22" s="17" t="s">
        <v>40</v>
      </c>
      <c r="F22" s="49">
        <v>60</v>
      </c>
      <c r="G22" s="49">
        <v>2.2599999999999998</v>
      </c>
      <c r="H22" s="49">
        <v>0.9</v>
      </c>
      <c r="I22" s="49">
        <v>15.46</v>
      </c>
      <c r="J22" s="49">
        <v>125.76</v>
      </c>
      <c r="K22" s="50">
        <v>20</v>
      </c>
      <c r="L22" s="36"/>
    </row>
    <row r="23" spans="1:12" ht="11.1" customHeight="1" x14ac:dyDescent="0.25">
      <c r="A23" s="15"/>
      <c r="B23" s="16"/>
      <c r="C23" s="18"/>
      <c r="D23" s="18" t="s">
        <v>41</v>
      </c>
      <c r="E23" s="17" t="s">
        <v>42</v>
      </c>
      <c r="F23" s="49">
        <v>40</v>
      </c>
      <c r="G23" s="49">
        <v>2.17</v>
      </c>
      <c r="H23" s="49">
        <v>0.27</v>
      </c>
      <c r="I23" s="49">
        <v>14.17</v>
      </c>
      <c r="J23" s="49">
        <v>68.84</v>
      </c>
      <c r="K23" s="50">
        <v>25</v>
      </c>
      <c r="L23" s="36"/>
    </row>
    <row r="24" spans="1:12" ht="11.1" customHeight="1" x14ac:dyDescent="0.25">
      <c r="A24" s="15"/>
      <c r="B24" s="16"/>
      <c r="C24" s="18"/>
      <c r="D24" s="6"/>
      <c r="E24" s="17"/>
      <c r="F24" s="49"/>
      <c r="G24" s="49"/>
      <c r="H24" s="49"/>
      <c r="I24" s="49"/>
      <c r="J24" s="49"/>
      <c r="K24" s="50"/>
      <c r="L24" s="36"/>
    </row>
    <row r="25" spans="1:12" ht="11.1" customHeight="1" x14ac:dyDescent="0.25">
      <c r="A25" s="15"/>
      <c r="B25" s="16"/>
      <c r="C25" s="18"/>
      <c r="D25" s="6"/>
      <c r="E25" s="17"/>
      <c r="F25" s="49"/>
      <c r="G25" s="49"/>
      <c r="H25" s="49"/>
      <c r="I25" s="49"/>
      <c r="J25" s="49"/>
      <c r="K25" s="52"/>
      <c r="L25" s="36"/>
    </row>
    <row r="26" spans="1:12" ht="11.1" customHeight="1" x14ac:dyDescent="0.25">
      <c r="A26" s="15"/>
      <c r="B26" s="16"/>
      <c r="C26" s="18"/>
      <c r="D26" s="6"/>
      <c r="E26" s="17"/>
      <c r="F26" s="49"/>
      <c r="G26" s="49"/>
      <c r="H26" s="49"/>
      <c r="I26" s="49"/>
      <c r="J26" s="49"/>
      <c r="K26" s="50"/>
      <c r="L26" s="36"/>
    </row>
    <row r="27" spans="1:12" ht="11.1" customHeight="1" x14ac:dyDescent="0.25">
      <c r="A27" s="15"/>
      <c r="B27" s="16"/>
      <c r="C27" s="18"/>
      <c r="D27" s="6"/>
      <c r="E27" s="17"/>
      <c r="F27" s="49"/>
      <c r="G27" s="49"/>
      <c r="H27" s="49"/>
      <c r="I27" s="49"/>
      <c r="J27" s="49"/>
      <c r="K27" s="50"/>
      <c r="L27" s="36"/>
    </row>
    <row r="28" spans="1:12" x14ac:dyDescent="0.25">
      <c r="A28" s="19"/>
      <c r="B28" s="20"/>
      <c r="C28" s="18"/>
      <c r="D28" s="22" t="s">
        <v>29</v>
      </c>
      <c r="E28" s="23"/>
      <c r="F28" s="58">
        <f>SUM(F17:F27)</f>
        <v>970</v>
      </c>
      <c r="G28" s="58">
        <f t="shared" ref="G28:L28" si="1">SUM(G17:G27)</f>
        <v>38.26</v>
      </c>
      <c r="H28" s="58">
        <f t="shared" si="1"/>
        <v>36.33</v>
      </c>
      <c r="I28" s="58">
        <f t="shared" si="1"/>
        <v>132.29</v>
      </c>
      <c r="J28" s="58">
        <f t="shared" si="1"/>
        <v>1016.5000000000001</v>
      </c>
      <c r="K28" s="59"/>
      <c r="L28" s="37">
        <f t="shared" si="1"/>
        <v>0</v>
      </c>
    </row>
    <row r="29" spans="1:12" ht="15.75" customHeight="1" thickBot="1" x14ac:dyDescent="0.3">
      <c r="A29" s="24">
        <f>A9</f>
        <v>1</v>
      </c>
      <c r="B29" s="25">
        <f>B9</f>
        <v>5</v>
      </c>
      <c r="C29" s="60" t="s">
        <v>43</v>
      </c>
      <c r="D29" s="61"/>
      <c r="E29" s="26"/>
      <c r="F29" s="53">
        <f>F16+F28</f>
        <v>1545</v>
      </c>
      <c r="G29" s="53">
        <f t="shared" ref="G29:L29" si="2">G16+G28</f>
        <v>50.089999999999996</v>
      </c>
      <c r="H29" s="53">
        <f t="shared" si="2"/>
        <v>50.16</v>
      </c>
      <c r="I29" s="53">
        <f t="shared" si="2"/>
        <v>230.25</v>
      </c>
      <c r="J29" s="53">
        <f t="shared" si="2"/>
        <v>1598.1100000000001</v>
      </c>
      <c r="K29" s="54"/>
      <c r="L29" s="38">
        <f t="shared" si="2"/>
        <v>0</v>
      </c>
    </row>
  </sheetData>
  <mergeCells count="5">
    <mergeCell ref="C29:D29"/>
    <mergeCell ref="C4:E4"/>
    <mergeCell ref="H4:K4"/>
    <mergeCell ref="H5:K5"/>
    <mergeCell ref="F2:G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2026-04-01T20:01:58Z</dcterms:modified>
</cp:coreProperties>
</file>